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0" windowHeight="1644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/>
  <c r="H6"/>
  <c r="G6"/>
  <c r="F6"/>
  <c r="E6"/>
  <c r="D6"/>
  <c r="C6"/>
  <c r="I5"/>
</calcChain>
</file>

<file path=xl/sharedStrings.xml><?xml version="1.0" encoding="utf-8"?>
<sst xmlns="http://schemas.openxmlformats.org/spreadsheetml/2006/main" count="18" uniqueCount="18">
  <si>
    <t>淮安市清江浦区兴安华庭业主：</t>
  </si>
  <si>
    <r>
      <t>淮安市兴安华庭小区首届物业管理委员会</t>
    </r>
    <r>
      <rPr>
        <sz val="15"/>
        <color theme="1"/>
        <rFont val="方正仿宋_GBK"/>
        <charset val="134"/>
      </rPr>
      <t>申报的</t>
    </r>
    <r>
      <rPr>
        <u/>
        <sz val="15"/>
        <color theme="1"/>
        <rFont val="方正仿宋_GBK"/>
        <charset val="134"/>
      </rPr>
      <t>兴安华庭10#楼屋面维修改造</t>
    </r>
    <r>
      <rPr>
        <sz val="15"/>
        <color theme="1"/>
        <rFont val="方正仿宋_GBK"/>
        <charset val="134"/>
      </rPr>
      <t>工程经</t>
    </r>
    <r>
      <rPr>
        <u/>
        <sz val="15"/>
        <color theme="1"/>
        <rFont val="方正仿宋_GBK"/>
        <charset val="134"/>
      </rPr>
      <t>淮安市兴安华庭小区首届物业管理委员会</t>
    </r>
    <r>
      <rPr>
        <sz val="15"/>
        <color theme="1"/>
        <rFont val="方正仿宋_GBK"/>
        <charset val="134"/>
      </rPr>
      <t>组织竣工验收合格，工程决算已送审；经</t>
    </r>
    <r>
      <rPr>
        <u/>
        <sz val="15"/>
        <color theme="1"/>
        <rFont val="方正仿宋_GBK"/>
        <charset val="134"/>
      </rPr>
      <t>中企华建友工程管理有限公司</t>
    </r>
    <r>
      <rPr>
        <sz val="15"/>
        <color theme="1"/>
        <rFont val="方正仿宋_GBK"/>
        <charset val="134"/>
      </rPr>
      <t>审计，初审结果如下：送审金额</t>
    </r>
    <r>
      <rPr>
        <u/>
        <sz val="15"/>
        <color theme="1"/>
        <rFont val="方正仿宋_GBK"/>
        <charset val="134"/>
      </rPr>
      <t>48692.06</t>
    </r>
    <r>
      <rPr>
        <sz val="15"/>
        <color theme="1"/>
        <rFont val="方正仿宋_GBK"/>
        <charset val="134"/>
      </rPr>
      <t>元，工程审定金额</t>
    </r>
    <r>
      <rPr>
        <u/>
        <sz val="15"/>
        <color theme="1"/>
        <rFont val="方正仿宋_GBK"/>
        <charset val="134"/>
      </rPr>
      <t>46673.4</t>
    </r>
    <r>
      <rPr>
        <sz val="15"/>
        <color theme="1"/>
        <rFont val="方正仿宋_GBK"/>
        <charset val="134"/>
      </rPr>
      <t>元，核减额</t>
    </r>
    <r>
      <rPr>
        <u/>
        <sz val="15"/>
        <color theme="1"/>
        <rFont val="方正仿宋_GBK"/>
        <charset val="134"/>
      </rPr>
      <t>2018.66</t>
    </r>
    <r>
      <rPr>
        <sz val="15"/>
        <color theme="1"/>
        <rFont val="方正仿宋_GBK"/>
        <charset val="134"/>
      </rPr>
      <t>元，核减率</t>
    </r>
    <r>
      <rPr>
        <u/>
        <sz val="15"/>
        <color theme="1"/>
        <rFont val="方正仿宋_GBK"/>
        <charset val="134"/>
      </rPr>
      <t>4.15</t>
    </r>
    <r>
      <rPr>
        <sz val="15"/>
        <color theme="1"/>
        <rFont val="方正仿宋_GBK"/>
        <charset val="134"/>
      </rPr>
      <t>%，审计结算金额</t>
    </r>
    <r>
      <rPr>
        <u/>
        <sz val="15"/>
        <color theme="1"/>
        <rFont val="方正仿宋_GBK"/>
        <charset val="134"/>
      </rPr>
      <t>46673.4</t>
    </r>
    <r>
      <rPr>
        <sz val="15"/>
        <color theme="1"/>
        <rFont val="方正仿宋_GBK"/>
        <charset val="134"/>
      </rPr>
      <t>元（按照合同约定让利</t>
    </r>
    <r>
      <rPr>
        <u/>
        <sz val="15"/>
        <color theme="1"/>
        <rFont val="方正仿宋_GBK"/>
        <charset val="134"/>
      </rPr>
      <t>0</t>
    </r>
    <r>
      <rPr>
        <sz val="15"/>
        <color theme="1"/>
        <rFont val="方正仿宋_GBK"/>
        <charset val="134"/>
      </rPr>
      <t>元）</t>
    </r>
  </si>
  <si>
    <t>序号</t>
  </si>
  <si>
    <t>维修部位</t>
  </si>
  <si>
    <t>预算金额（元）</t>
  </si>
  <si>
    <t>送审金额（元）</t>
  </si>
  <si>
    <t>审定价
（元）</t>
  </si>
  <si>
    <t>审计结算金额（元）</t>
  </si>
  <si>
    <t>工程量
（㎡）</t>
  </si>
  <si>
    <t>审计费（元）</t>
  </si>
  <si>
    <t>核减额
（元）</t>
  </si>
  <si>
    <t>兴安华庭6#楼商业501室屋面防水维修改造</t>
  </si>
  <si>
    <t>合计</t>
  </si>
  <si>
    <r>
      <t xml:space="preserve">    该项目审计费用</t>
    </r>
    <r>
      <rPr>
        <sz val="14"/>
        <color theme="1"/>
        <rFont val="方正仿宋_GBK"/>
        <charset val="134"/>
      </rPr>
      <t>（2400.00）</t>
    </r>
    <r>
      <rPr>
        <sz val="14"/>
        <rFont val="方正仿宋_GBK"/>
        <charset val="134"/>
      </rPr>
      <t xml:space="preserve">元，其他费用(0) 元，一并从维修资金账户列支。                                                                                             </t>
    </r>
  </si>
  <si>
    <r>
      <t>兴安华庭10#楼屋面维修改造</t>
    </r>
    <r>
      <rPr>
        <sz val="18"/>
        <color theme="1"/>
        <rFont val="方正仿宋_GBK"/>
        <charset val="134"/>
      </rPr>
      <t>工程项目审计初步结果公示</t>
    </r>
    <phoneticPr fontId="11" type="noConversion"/>
  </si>
  <si>
    <t xml:space="preserve">                       公示单位: 淮安生态文化旅游区建设管理局</t>
    <phoneticPr fontId="11" type="noConversion"/>
  </si>
  <si>
    <t xml:space="preserve">   相关业主、单位如对公示结果有异议，请在2025年11月2日前实名向淮安生态文化旅游区建设管理局反映，并提供相关依据。（工作日接待时间：9：00-12：00、13：30-17：30）。联系电话：0517-89089576</t>
    <phoneticPr fontId="11" type="noConversion"/>
  </si>
  <si>
    <t xml:space="preserve">      公示时间：2025年10月31日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</si>
</sst>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2"/>
      <name val="宋体"/>
      <charset val="134"/>
    </font>
    <font>
      <u/>
      <sz val="18"/>
      <color theme="1"/>
      <name val="方正仿宋_GBK"/>
      <charset val="134"/>
    </font>
    <font>
      <sz val="18"/>
      <color theme="1"/>
      <name val="方正仿宋_GBK"/>
      <charset val="134"/>
    </font>
    <font>
      <u/>
      <sz val="16"/>
      <color theme="1"/>
      <name val="方正仿宋_GBK"/>
      <charset val="134"/>
    </font>
    <font>
      <u/>
      <sz val="15"/>
      <color theme="1"/>
      <name val="方正仿宋_GBK"/>
      <charset val="134"/>
    </font>
    <font>
      <sz val="15"/>
      <color theme="1"/>
      <name val="方正仿宋_GBK"/>
      <charset val="134"/>
    </font>
    <font>
      <sz val="12"/>
      <color theme="1"/>
      <name val="方正仿宋_GBK"/>
      <charset val="134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L8" sqref="L8"/>
    </sheetView>
  </sheetViews>
  <sheetFormatPr defaultColWidth="9" defaultRowHeight="14.25"/>
  <cols>
    <col min="1" max="1" width="5" style="1" customWidth="1"/>
    <col min="2" max="2" width="11.25" style="1" customWidth="1"/>
    <col min="3" max="3" width="10.625" style="1" customWidth="1"/>
    <col min="4" max="4" width="10.75" style="1" customWidth="1"/>
    <col min="5" max="5" width="10.625" style="1" customWidth="1"/>
    <col min="6" max="6" width="12.125" style="1" customWidth="1"/>
    <col min="7" max="7" width="9.125" style="1" customWidth="1"/>
    <col min="8" max="8" width="9.625" style="1" customWidth="1"/>
    <col min="9" max="9" width="12.625" style="3" customWidth="1"/>
    <col min="10" max="16384" width="9" style="3"/>
  </cols>
  <sheetData>
    <row r="1" spans="1:9" ht="66.95" customHeight="1">
      <c r="A1" s="12" t="s">
        <v>14</v>
      </c>
      <c r="B1" s="13"/>
      <c r="C1" s="13"/>
      <c r="D1" s="13"/>
      <c r="E1" s="13"/>
      <c r="F1" s="13"/>
      <c r="G1" s="13"/>
      <c r="H1" s="13"/>
      <c r="I1" s="13"/>
    </row>
    <row r="2" spans="1:9" ht="36" customHeight="1">
      <c r="A2" s="14" t="s">
        <v>0</v>
      </c>
      <c r="B2" s="14"/>
      <c r="C2" s="14"/>
      <c r="D2" s="14"/>
      <c r="E2" s="14"/>
      <c r="F2" s="14"/>
      <c r="G2" s="14"/>
      <c r="H2" s="14"/>
      <c r="I2" s="14"/>
    </row>
    <row r="3" spans="1:9" ht="132" customHeight="1">
      <c r="A3" s="15" t="s">
        <v>1</v>
      </c>
      <c r="B3" s="16"/>
      <c r="C3" s="16"/>
      <c r="D3" s="16"/>
      <c r="E3" s="16"/>
      <c r="F3" s="16"/>
      <c r="G3" s="16"/>
      <c r="H3" s="16"/>
      <c r="I3" s="16"/>
    </row>
    <row r="4" spans="1:9" s="1" customFormat="1" ht="30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s="2" customFormat="1" ht="48" customHeight="1">
      <c r="A5" s="5">
        <v>1</v>
      </c>
      <c r="B5" s="5" t="s">
        <v>11</v>
      </c>
      <c r="C5" s="5">
        <v>49646.17</v>
      </c>
      <c r="D5" s="5">
        <v>48692.06</v>
      </c>
      <c r="E5" s="5">
        <v>46673.4</v>
      </c>
      <c r="F5" s="5">
        <v>46673.4</v>
      </c>
      <c r="G5" s="6">
        <v>608.6</v>
      </c>
      <c r="H5" s="6">
        <v>2400</v>
      </c>
      <c r="I5" s="10">
        <f>D5-E5</f>
        <v>2018.66</v>
      </c>
    </row>
    <row r="6" spans="1:9" s="2" customFormat="1" ht="30" customHeight="1">
      <c r="A6" s="7">
        <v>2</v>
      </c>
      <c r="B6" s="8" t="s">
        <v>12</v>
      </c>
      <c r="C6" s="9">
        <f>SUM(C5:C5)</f>
        <v>49646.17</v>
      </c>
      <c r="D6" s="9">
        <f t="shared" ref="D6:I6" si="0">SUM(D5:D5)</f>
        <v>48692.06</v>
      </c>
      <c r="E6" s="9">
        <f t="shared" si="0"/>
        <v>46673.4</v>
      </c>
      <c r="F6" s="9">
        <f t="shared" si="0"/>
        <v>46673.4</v>
      </c>
      <c r="G6" s="9">
        <f t="shared" si="0"/>
        <v>608.6</v>
      </c>
      <c r="H6" s="9">
        <f t="shared" si="0"/>
        <v>2400</v>
      </c>
      <c r="I6" s="9">
        <f t="shared" si="0"/>
        <v>2018.66</v>
      </c>
    </row>
    <row r="7" spans="1:9" ht="42" customHeight="1">
      <c r="A7" s="11" t="s">
        <v>13</v>
      </c>
      <c r="B7" s="11"/>
      <c r="C7" s="11"/>
      <c r="D7" s="11"/>
      <c r="E7" s="11"/>
      <c r="F7" s="11"/>
      <c r="G7" s="11"/>
      <c r="H7" s="11"/>
      <c r="I7" s="11"/>
    </row>
    <row r="8" spans="1:9" ht="57" customHeight="1">
      <c r="A8" s="11" t="s">
        <v>16</v>
      </c>
      <c r="B8" s="11"/>
      <c r="C8" s="11"/>
      <c r="D8" s="11"/>
      <c r="E8" s="11"/>
      <c r="F8" s="11"/>
      <c r="G8" s="11"/>
      <c r="H8" s="11"/>
      <c r="I8" s="11"/>
    </row>
    <row r="9" spans="1:9" ht="39" customHeight="1">
      <c r="A9" s="11" t="s">
        <v>15</v>
      </c>
      <c r="B9" s="11"/>
      <c r="C9" s="11"/>
      <c r="D9" s="11"/>
      <c r="E9" s="11"/>
      <c r="F9" s="11"/>
      <c r="G9" s="11"/>
      <c r="H9" s="11"/>
      <c r="I9" s="11"/>
    </row>
    <row r="10" spans="1:9" ht="18.75">
      <c r="A10" s="11" t="s">
        <v>17</v>
      </c>
      <c r="B10" s="11"/>
      <c r="C10" s="11"/>
      <c r="D10" s="11"/>
      <c r="E10" s="11"/>
      <c r="F10" s="11"/>
      <c r="G10" s="11"/>
      <c r="H10" s="11"/>
      <c r="I10" s="11"/>
    </row>
  </sheetData>
  <mergeCells count="7">
    <mergeCell ref="A9:I9"/>
    <mergeCell ref="A10:I10"/>
    <mergeCell ref="A1:I1"/>
    <mergeCell ref="A2:I2"/>
    <mergeCell ref="A3:I3"/>
    <mergeCell ref="A7:I7"/>
    <mergeCell ref="A8:I8"/>
  </mergeCells>
  <phoneticPr fontId="11" type="noConversion"/>
  <printOptions horizontalCentered="1"/>
  <pageMargins left="0.25" right="0.25" top="0.75" bottom="0.75" header="0.29861111111111099" footer="0.29861111111111099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1" footer="0.51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1" footer="0.51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2019-06-01T07:32:00Z</cp:lastPrinted>
  <dcterms:created xsi:type="dcterms:W3CDTF">2018-06-04T07:14:00Z</dcterms:created>
  <dcterms:modified xsi:type="dcterms:W3CDTF">2025-10-30T02:40:40Z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99819C36694C4C2AA35B8201CBCA4ADD</vt:lpwstr>
  </property>
</Properties>
</file>