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/>
  <c r="H13"/>
  <c r="G13"/>
  <c r="F13"/>
  <c r="E13"/>
  <c r="D13"/>
  <c r="C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<sst xmlns="http://schemas.openxmlformats.org/spreadsheetml/2006/main" count="26" uniqueCount="26">
  <si>
    <t>淮安市清江浦区中南世纪城三期业主：</t>
  </si>
  <si>
    <r>
      <t xml:space="preserve">   </t>
    </r>
    <r>
      <rPr>
        <u/>
        <sz val="15"/>
        <color theme="1"/>
        <rFont val="仿宋"/>
        <charset val="134"/>
      </rPr>
      <t>淮安生态文化旅游区富城路办事处中南世纪城三期物业管理委员会</t>
    </r>
    <r>
      <rPr>
        <sz val="15"/>
        <color theme="1"/>
        <rFont val="仿宋"/>
        <charset val="134"/>
      </rPr>
      <t>申报的</t>
    </r>
    <r>
      <rPr>
        <u/>
        <sz val="15"/>
        <color theme="1"/>
        <rFont val="仿宋"/>
        <charset val="134"/>
      </rPr>
      <t>中南世纪城三期商业31号-2楼、32号-2楼屋面、外墙防水及外墙脱落维修改造</t>
    </r>
    <r>
      <rPr>
        <sz val="15"/>
        <color theme="1"/>
        <rFont val="仿宋"/>
        <charset val="134"/>
      </rPr>
      <t>工程经</t>
    </r>
    <r>
      <rPr>
        <u/>
        <sz val="15"/>
        <color theme="1"/>
        <rFont val="仿宋"/>
        <charset val="134"/>
      </rPr>
      <t>淮安生态文化旅游区富城路办事处中南世纪城三期物业管理委员会</t>
    </r>
    <r>
      <rPr>
        <sz val="15"/>
        <color theme="1"/>
        <rFont val="仿宋"/>
        <charset val="134"/>
      </rPr>
      <t>竣工验收合格，工程决算已送审；经</t>
    </r>
    <r>
      <rPr>
        <u/>
        <sz val="15"/>
        <color theme="1"/>
        <rFont val="仿宋"/>
        <charset val="134"/>
      </rPr>
      <t>中企华建友工程管理有限公司</t>
    </r>
    <r>
      <rPr>
        <sz val="15"/>
        <color theme="1"/>
        <rFont val="仿宋"/>
        <charset val="134"/>
      </rPr>
      <t>审计，初审结果如下：送审金额</t>
    </r>
    <r>
      <rPr>
        <u/>
        <sz val="15"/>
        <color theme="1"/>
        <rFont val="仿宋"/>
        <charset val="134"/>
      </rPr>
      <t>67926.49</t>
    </r>
    <r>
      <rPr>
        <sz val="15"/>
        <color theme="1"/>
        <rFont val="仿宋"/>
        <charset val="134"/>
      </rPr>
      <t>元，工程审定金额</t>
    </r>
    <r>
      <rPr>
        <u/>
        <sz val="15"/>
        <color theme="1"/>
        <rFont val="仿宋"/>
        <charset val="134"/>
      </rPr>
      <t>64047.28</t>
    </r>
    <r>
      <rPr>
        <sz val="15"/>
        <color theme="1"/>
        <rFont val="仿宋"/>
        <charset val="134"/>
      </rPr>
      <t>元，核减额</t>
    </r>
    <r>
      <rPr>
        <u/>
        <sz val="15"/>
        <color theme="1"/>
        <rFont val="仿宋"/>
        <charset val="134"/>
      </rPr>
      <t>3879.21</t>
    </r>
    <r>
      <rPr>
        <sz val="15"/>
        <color theme="1"/>
        <rFont val="仿宋"/>
        <charset val="134"/>
      </rPr>
      <t>元，核减率</t>
    </r>
    <r>
      <rPr>
        <u/>
        <sz val="15"/>
        <color theme="1"/>
        <rFont val="仿宋"/>
        <charset val="134"/>
      </rPr>
      <t>5.71</t>
    </r>
    <r>
      <rPr>
        <sz val="15"/>
        <color theme="1"/>
        <rFont val="仿宋"/>
        <charset val="134"/>
      </rPr>
      <t>%，审计结算金额</t>
    </r>
    <r>
      <rPr>
        <u/>
        <sz val="15"/>
        <color theme="1"/>
        <rFont val="仿宋"/>
        <charset val="134"/>
      </rPr>
      <t>64047.28</t>
    </r>
    <r>
      <rPr>
        <sz val="15"/>
        <color theme="1"/>
        <rFont val="仿宋"/>
        <charset val="134"/>
      </rPr>
      <t>元（按照合同约定让利</t>
    </r>
    <r>
      <rPr>
        <u/>
        <sz val="15"/>
        <color theme="1"/>
        <rFont val="仿宋"/>
        <charset val="134"/>
      </rPr>
      <t>0</t>
    </r>
    <r>
      <rPr>
        <sz val="15"/>
        <color theme="1"/>
        <rFont val="仿宋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</si>
  <si>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</si>
  <si>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</si>
  <si>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</si>
  <si>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</si>
  <si>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</si>
  <si>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</si>
  <si>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</si>
  <si>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</si>
  <si>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</si>
  <si>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中南世纪城三期商业31号-2楼31-2-102至31-2-108室屋面防水维修</t>
  </si>
  <si>
    <t>中南世纪城三期商业32号-2楼32-2-108至32-2-110室屋面防水维修</t>
  </si>
  <si>
    <t>中南世纪城三期商业32号-2楼32-2-109、32-2-110室外墙防水维修</t>
  </si>
  <si>
    <t>中南世纪城三期商业31号-2楼31-2-108室外墙防水维修</t>
  </si>
  <si>
    <t>中南世纪城三期商业32号-2楼32-2-113室外墙防水维修</t>
  </si>
  <si>
    <t>中南世纪城三期商业31号-2楼31-2-105室外墙脱落维修</t>
  </si>
  <si>
    <t>中南世纪城三期商业31号-1楼31-1-107、31-1-110室外墙脱落维修</t>
  </si>
  <si>
    <t>18.8 3</t>
  </si>
  <si>
    <t>中南世纪城三期商业32号-1楼32-1-111室外墙脱落维修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</si>
  <si>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</si>
  <si>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</si>
  <si>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中南世纪城三期商业31号-2楼、32号-2楼屋面、外墙防水及外墙脱落维修改造</t>
    </r>
    <r>
      <rPr>
        <sz val="18"/>
        <color theme="1"/>
        <rFont val="方正仿宋_GBK"/>
        <charset val="134"/>
      </rPr>
      <t>工程项目审计初步结果公示</t>
    </r>
    <phoneticPr fontId="12" type="noConversion"/>
  </si>
  <si>
    <t xml:space="preserve">                       公示单位: 淮安生态文化旅游区建设管理局</t>
    <phoneticPr fontId="12" type="noConversion"/>
  </si>
  <si>
    <t xml:space="preserve">      公示时间：2025年10月31日</t>
    <phoneticPr fontId="12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</si>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</sst>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sz val="15"/>
      <color theme="1"/>
      <name val="仿宋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4"/>
      <name val="方正仿宋_GBK"/>
      <charset val="134"/>
    </font>
    <font>
      <u/>
      <sz val="15"/>
      <color theme="1"/>
      <name val="仿宋"/>
      <charset val="134"/>
    </font>
    <font>
      <sz val="14"/>
      <color theme="1"/>
      <name val="方正仿宋_GBK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A10" workbookViewId="0">
      <selection activeCell="K14" sqref="K14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66.95" customHeight="1">
      <c r="A1" s="16" t="s">
        <v>22</v>
      </c>
      <c r="B1" s="17"/>
      <c r="C1" s="17"/>
      <c r="D1" s="17"/>
      <c r="E1" s="17"/>
      <c r="F1" s="17"/>
      <c r="G1" s="17"/>
      <c r="H1" s="17"/>
      <c r="I1" s="17"/>
    </row>
    <row r="2" spans="1:9" ht="36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122.1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s="1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60">
      <c r="A5" s="5">
        <v>1</v>
      </c>
      <c r="B5" s="5" t="s">
        <v>11</v>
      </c>
      <c r="C5" s="5">
        <v>35365.85</v>
      </c>
      <c r="D5" s="5">
        <v>34584.86</v>
      </c>
      <c r="E5" s="5">
        <v>33535.56</v>
      </c>
      <c r="F5" s="6">
        <v>33535.56</v>
      </c>
      <c r="G5" s="6">
        <v>335.7</v>
      </c>
      <c r="H5" s="6">
        <v>1256.31</v>
      </c>
      <c r="I5" s="14">
        <f t="shared" ref="I5:I12" si="0">D5-E5</f>
        <v>1049.3</v>
      </c>
    </row>
    <row r="6" spans="1:9" s="2" customFormat="1" ht="60">
      <c r="A6" s="7">
        <v>2</v>
      </c>
      <c r="B6" s="7" t="s">
        <v>12</v>
      </c>
      <c r="C6" s="8">
        <v>13675.79</v>
      </c>
      <c r="D6" s="8">
        <v>13376.38</v>
      </c>
      <c r="E6" s="9">
        <v>12871.88</v>
      </c>
      <c r="F6" s="10">
        <v>12871.88</v>
      </c>
      <c r="G6" s="10">
        <v>128.6</v>
      </c>
      <c r="H6" s="11">
        <v>482.2</v>
      </c>
      <c r="I6" s="12">
        <f t="shared" si="0"/>
        <v>504.5</v>
      </c>
    </row>
    <row r="7" spans="1:9" s="2" customFormat="1" ht="60">
      <c r="A7" s="7">
        <v>3</v>
      </c>
      <c r="B7" s="7" t="s">
        <v>13</v>
      </c>
      <c r="C7" s="8">
        <v>5573.18</v>
      </c>
      <c r="D7" s="8">
        <v>5478.95</v>
      </c>
      <c r="E7" s="9">
        <v>5356.86</v>
      </c>
      <c r="F7" s="10">
        <v>5356.86</v>
      </c>
      <c r="G7" s="10">
        <v>58.6</v>
      </c>
      <c r="H7" s="11">
        <v>201.36</v>
      </c>
      <c r="I7" s="12">
        <f t="shared" si="0"/>
        <v>122.09</v>
      </c>
    </row>
    <row r="8" spans="1:9" s="2" customFormat="1" ht="48">
      <c r="A8" s="7">
        <v>4</v>
      </c>
      <c r="B8" s="7" t="s">
        <v>14</v>
      </c>
      <c r="C8" s="8">
        <v>3715.45</v>
      </c>
      <c r="D8" s="9">
        <v>3652.63</v>
      </c>
      <c r="E8" s="9">
        <v>1919.7</v>
      </c>
      <c r="F8" s="10">
        <v>1919.7</v>
      </c>
      <c r="G8" s="10">
        <v>21</v>
      </c>
      <c r="H8" s="11">
        <v>71.91</v>
      </c>
      <c r="I8" s="12">
        <f t="shared" si="0"/>
        <v>1732.93</v>
      </c>
    </row>
    <row r="9" spans="1:9" s="2" customFormat="1" ht="48">
      <c r="A9" s="7">
        <v>5</v>
      </c>
      <c r="B9" s="7" t="s">
        <v>15</v>
      </c>
      <c r="C9" s="8">
        <v>4830.09</v>
      </c>
      <c r="D9" s="9">
        <v>4748.43</v>
      </c>
      <c r="E9" s="9">
        <v>4603.62</v>
      </c>
      <c r="F9" s="10">
        <v>4603.62</v>
      </c>
      <c r="G9" s="10">
        <v>50.36</v>
      </c>
      <c r="H9" s="11">
        <v>172.46</v>
      </c>
      <c r="I9" s="12">
        <f t="shared" si="0"/>
        <v>144.81</v>
      </c>
    </row>
    <row r="10" spans="1:9" s="2" customFormat="1" ht="48">
      <c r="A10" s="7">
        <v>6</v>
      </c>
      <c r="B10" s="7" t="s">
        <v>16</v>
      </c>
      <c r="C10" s="8">
        <v>1646.93</v>
      </c>
      <c r="D10" s="9">
        <v>1521.31</v>
      </c>
      <c r="E10" s="9">
        <v>1427.9</v>
      </c>
      <c r="F10" s="10">
        <v>1427.9</v>
      </c>
      <c r="G10" s="10">
        <v>9.1999999999999993</v>
      </c>
      <c r="H10" s="11">
        <v>53.49</v>
      </c>
      <c r="I10" s="12">
        <f t="shared" si="0"/>
        <v>93.409999999999897</v>
      </c>
    </row>
    <row r="11" spans="1:9" s="2" customFormat="1" ht="60">
      <c r="A11" s="7">
        <v>7</v>
      </c>
      <c r="B11" s="7" t="s">
        <v>17</v>
      </c>
      <c r="C11" s="8">
        <v>3293.87</v>
      </c>
      <c r="D11" s="9">
        <v>3042.62</v>
      </c>
      <c r="E11" s="9">
        <v>2903.86</v>
      </c>
      <c r="F11" s="10">
        <v>2903.86</v>
      </c>
      <c r="G11" s="10" t="s">
        <v>18</v>
      </c>
      <c r="H11" s="11">
        <v>108.78</v>
      </c>
      <c r="I11" s="12">
        <f t="shared" si="0"/>
        <v>138.76</v>
      </c>
    </row>
    <row r="12" spans="1:9" s="2" customFormat="1" ht="48">
      <c r="A12" s="7">
        <v>8</v>
      </c>
      <c r="B12" s="7" t="s">
        <v>19</v>
      </c>
      <c r="C12" s="8">
        <v>1646.93</v>
      </c>
      <c r="D12" s="9">
        <v>1521.31</v>
      </c>
      <c r="E12" s="9">
        <v>1427.9</v>
      </c>
      <c r="F12" s="10">
        <v>1427.9</v>
      </c>
      <c r="G12" s="10">
        <v>9.1999999999999993</v>
      </c>
      <c r="H12" s="11">
        <v>53.49</v>
      </c>
      <c r="I12" s="12">
        <f t="shared" si="0"/>
        <v>93.409999999999897</v>
      </c>
    </row>
    <row r="13" spans="1:9" s="2" customFormat="1" ht="30" customHeight="1">
      <c r="A13" s="7">
        <v>9</v>
      </c>
      <c r="B13" s="12" t="s">
        <v>20</v>
      </c>
      <c r="C13" s="13">
        <f>SUM(C5:C12)</f>
        <v>69748.09</v>
      </c>
      <c r="D13" s="13">
        <f t="shared" ref="D13:I13" si="1">SUM(D5:D12)</f>
        <v>67926.490000000005</v>
      </c>
      <c r="E13" s="13">
        <f t="shared" si="1"/>
        <v>64047.28</v>
      </c>
      <c r="F13" s="13">
        <f t="shared" si="1"/>
        <v>64047.28</v>
      </c>
      <c r="G13" s="13">
        <f t="shared" si="1"/>
        <v>612.66</v>
      </c>
      <c r="H13" s="13">
        <f t="shared" si="1"/>
        <v>2400</v>
      </c>
      <c r="I13" s="13">
        <f t="shared" si="1"/>
        <v>3879.21</v>
      </c>
    </row>
    <row r="14" spans="1:9" ht="42" customHeight="1">
      <c r="A14" s="15" t="s">
        <v>21</v>
      </c>
      <c r="B14" s="15"/>
      <c r="C14" s="15"/>
      <c r="D14" s="15"/>
      <c r="E14" s="15"/>
      <c r="F14" s="15"/>
      <c r="G14" s="15"/>
      <c r="H14" s="15"/>
      <c r="I14" s="15"/>
    </row>
    <row r="15" spans="1:9" ht="57" customHeight="1">
      <c r="A15" s="15" t="s">
        <v>25</v>
      </c>
      <c r="B15" s="15"/>
      <c r="C15" s="15"/>
      <c r="D15" s="15"/>
      <c r="E15" s="15"/>
      <c r="F15" s="15"/>
      <c r="G15" s="15"/>
      <c r="H15" s="15"/>
      <c r="I15" s="15"/>
    </row>
    <row r="16" spans="1:9" ht="39" customHeight="1">
      <c r="A16" s="15" t="s">
        <v>23</v>
      </c>
      <c r="B16" s="15"/>
      <c r="C16" s="15"/>
      <c r="D16" s="15"/>
      <c r="E16" s="15"/>
      <c r="F16" s="15"/>
      <c r="G16" s="15"/>
      <c r="H16" s="15"/>
      <c r="I16" s="15"/>
    </row>
    <row r="17" spans="1:9" ht="18.75">
      <c r="A17" s="15" t="s">
        <v>24</v>
      </c>
      <c r="B17" s="15"/>
      <c r="C17" s="15"/>
      <c r="D17" s="15"/>
      <c r="E17" s="15"/>
      <c r="F17" s="15"/>
      <c r="G17" s="15"/>
      <c r="H17" s="15"/>
      <c r="I17" s="15"/>
    </row>
  </sheetData>
  <mergeCells count="7">
    <mergeCell ref="A16:I16"/>
    <mergeCell ref="A17:I17"/>
    <mergeCell ref="A1:I1"/>
    <mergeCell ref="A2:I2"/>
    <mergeCell ref="A3:I3"/>
    <mergeCell ref="A14:I14"/>
    <mergeCell ref="A15:I15"/>
  </mergeCells>
  <phoneticPr fontId="12" type="noConversion"/>
  <printOptions horizontalCentered="1"/>
  <pageMargins left="0.25" right="0.25" top="0.75" bottom="0.75" header="0.29861111111111099" footer="0.298611111111110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2019-06-01T07:32:00Z</cp:lastPrinted>
  <dcterms:created xsi:type="dcterms:W3CDTF">2018-06-04T07:14:00Z</dcterms:created>
  <dcterms:modified xsi:type="dcterms:W3CDTF">2025-10-30T02:40:58Z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