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<sst xmlns="http://schemas.openxmlformats.org/spreadsheetml/2006/main" count="22" uniqueCount="22">
  <si>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中南世纪城三期59#楼703室屋面、外墙防水及外墙脱落维修改造工程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</si>
  <si>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</si>
  <si>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r>
      <rPr>
        <u/>
        <sz val="16"/>
        <color rgb="FFFF0000"/>
        <rFont val="方正小标宋简体"/>
        <charset val="134"/>
      </rPr>
      <t>绿地世纪城</t>
    </r>
    <r>
      <rPr>
        <sz val="16"/>
        <rFont val="方正小标宋简体"/>
        <charset val="134"/>
      </rPr>
      <t>业主：</t>
    </r>
  </si>
  <si>
    <r>
      <rPr>
        <sz val="15"/>
        <rFont val="仿宋"/>
        <charset val="134"/>
      </rPr>
      <t xml:space="preserve"> </t>
    </r>
    <r>
      <rPr>
        <u/>
        <sz val="15"/>
        <rFont val="仿宋"/>
        <charset val="134"/>
      </rPr>
      <t>淮安生态文化旅游区富城路办事处中南世纪城三期物业管理委员会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中南世纪城三期59#楼703室屋面、外墙防水及外墙脱落维修改造工程</t>
    </r>
    <r>
      <rPr>
        <sz val="15"/>
        <rFont val="仿宋"/>
        <charset val="134"/>
      </rPr>
      <t xml:space="preserve">经 </t>
    </r>
    <r>
      <rPr>
        <u/>
        <sz val="15"/>
        <rFont val="仿宋"/>
        <charset val="134"/>
      </rPr>
      <t>淮安生态文化旅游区富城路办事处中南世纪城三期物业管理委员会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rFont val="仿宋"/>
        <charset val="134"/>
      </rPr>
      <t xml:space="preserve">江苏泽豪工程咨询管理有限公司 </t>
    </r>
    <r>
      <rPr>
        <sz val="15"/>
        <rFont val="仿宋"/>
        <charset val="134"/>
      </rPr>
      <t>审计，初审结果如下：送审金额</t>
    </r>
    <r>
      <rPr>
        <u/>
        <sz val="15"/>
        <rFont val="仿宋"/>
        <charset val="134"/>
      </rPr>
      <t>36685.22</t>
    </r>
    <r>
      <rPr>
        <sz val="15"/>
        <rFont val="仿宋"/>
        <charset val="134"/>
      </rPr>
      <t>元，工程审定金额</t>
    </r>
    <r>
      <rPr>
        <u/>
        <sz val="15"/>
        <rFont val="仿宋"/>
        <charset val="134"/>
      </rPr>
      <t>33688.3</t>
    </r>
    <r>
      <rPr>
        <sz val="15"/>
        <rFont val="仿宋"/>
        <charset val="134"/>
      </rPr>
      <t>元，核减额</t>
    </r>
    <r>
      <rPr>
        <u/>
        <sz val="15"/>
        <rFont val="仿宋"/>
        <charset val="134"/>
      </rPr>
      <t>2996.92</t>
    </r>
    <r>
      <rPr>
        <sz val="15"/>
        <rFont val="仿宋"/>
        <charset val="134"/>
      </rPr>
      <t>元，核减率</t>
    </r>
    <r>
      <rPr>
        <u/>
        <sz val="15"/>
        <rFont val="仿宋"/>
        <charset val="134"/>
      </rPr>
      <t>8.17%</t>
    </r>
    <r>
      <rPr>
        <sz val="15"/>
        <rFont val="仿宋"/>
        <charset val="134"/>
      </rPr>
      <t>，审计结算金额</t>
    </r>
    <r>
      <rPr>
        <u/>
        <sz val="15"/>
        <rFont val="仿宋"/>
        <charset val="134"/>
      </rPr>
      <t>33688.3</t>
    </r>
    <r>
      <rPr>
        <sz val="15"/>
        <rFont val="仿宋"/>
        <charset val="134"/>
      </rPr>
      <t>元。（按照合同约定让利0元）</t>
    </r>
  </si>
  <si>
    <t>维修部位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</si>
  <si>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</si>
  <si>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</si>
  <si>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</si>
  <si>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</si>
  <si>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</si>
  <si>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</t>
  </si>
  <si>
    <t>59#楼703室屋面</t>
  </si>
  <si>
    <t>38#楼一单元101室外墙</t>
  </si>
  <si>
    <t>39#楼二单元103室外墙</t>
  </si>
  <si>
    <t>45#楼一单元102室外墙</t>
  </si>
  <si>
    <t>59#楼二单元703室外墙</t>
  </si>
  <si>
    <t>46#楼一单元北外墙脱落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</si>
  <si>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</si>
  <si>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2400.000</t>
    </r>
    <r>
      <rPr>
        <sz val="15"/>
        <rFont val="仿宋"/>
        <charset val="134"/>
      </rPr>
      <t xml:space="preserve">元），一并从维修资金账户列支。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</si>
  <si>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</t>
    </r>
    <r>
      <rPr>
        <sz val="15"/>
        <color rgb="FFFF0000"/>
        <rFont val="仿宋"/>
        <charset val="134"/>
      </rPr>
      <t>2025</t>
    </r>
    <r>
      <rPr>
        <sz val="15"/>
        <rFont val="仿宋"/>
        <charset val="134"/>
      </rPr>
      <t>年12月28日前实名向我局反映，并提供相关依据。（工作日接待时间：9：00-12：00、13：30-5：30）。联系电话：89087576</t>
    </r>
  </si>
  <si>
    <t xml:space="preserve">淮安生态文化旅游区建设管理局 </t>
  </si>
  <si>
    <t xml:space="preserve">                   公示时间：    2025年12月23日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</si>
</sst>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color rgb="FFFF0000"/>
      <name val="方正小标宋简体"/>
      <charset val="134"/>
    </font>
    <font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5"/>
      <color rgb="FFFF0000"/>
      <name val="仿宋"/>
      <charset val="134"/>
    </font>
    <font>
      <u/>
      <sz val="15"/>
      <name val="仿宋"/>
      <charset val="134"/>
    </font>
    <font>
      <sz val="16"/>
      <name val="方正小标宋简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topLeftCell="A5" workbookViewId="0">
      <selection activeCell="P10" sqref="P10"/>
    </sheetView>
  </sheetViews>
  <sheetFormatPr defaultColWidth="9" defaultRowHeight="14.25"/>
  <cols>
    <col min="1" max="1" width="5" style="1" customWidth="1"/>
    <col min="2" max="3" width="11.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10.5" style="1" customWidth="1"/>
    <col min="9" max="9" width="12.625" style="3" hidden="1" customWidth="1"/>
    <col min="10" max="10" width="9" style="3" hidden="1" customWidth="1"/>
    <col min="11" max="16384" width="9" style="3"/>
  </cols>
  <sheetData>
    <row r="1" ht="70" customHeight="1" spans="1:9">
      <c r="A1" s="4" t="s">
        <v>0</v>
      </c>
      <c r="B1" s="5"/>
      <c r="C1" s="5"/>
      <c r="D1" s="5"/>
      <c r="E1" s="5"/>
      <c r="F1" s="5"/>
      <c r="G1" s="5"/>
      <c r="H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</row>
    <row r="3" ht="20.25" spans="1:9">
      <c r="A3" s="7" t="s">
        <v>2</v>
      </c>
      <c r="B3" s="8"/>
      <c r="C3" s="8"/>
      <c r="D3" s="8"/>
      <c r="E3" s="8"/>
      <c r="F3" s="8"/>
      <c r="G3" s="8"/>
      <c r="H3" s="8"/>
    </row>
    <row r="4" ht="145" customHeight="1" spans="1:9">
      <c r="A4" s="9" t="s">
        <v>3</v>
      </c>
      <c r="B4" s="9"/>
      <c r="C4" s="9"/>
      <c r="D4" s="9"/>
      <c r="E4" s="9"/>
      <c r="F4" s="9"/>
      <c r="G4" s="9"/>
      <c r="H4" s="9"/>
    </row>
    <row r="5" s="1" customFormat="1" ht="59" customHeight="1" spans="1:9">
      <c r="A5" s="10">
        <v>0.03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/>
    </row>
    <row r="6" s="1" customFormat="1" ht="52" customHeight="1" spans="1:9">
      <c r="A6" s="10">
        <v>1</v>
      </c>
      <c r="B6" s="12" t="s">
        <v>11</v>
      </c>
      <c r="C6" s="13">
        <v>99.5</v>
      </c>
      <c r="D6" s="14">
        <v>11288.23</v>
      </c>
      <c r="E6" s="15">
        <v>10903.58</v>
      </c>
      <c r="F6" s="16">
        <v>9677.43</v>
      </c>
      <c r="G6" s="16">
        <v>689.43</v>
      </c>
      <c r="H6" s="16">
        <f t="shared" ref="H6:H11" si="0">F6+G6</f>
        <v>10366.86</v>
      </c>
      <c r="I6" s="11"/>
    </row>
    <row r="7" s="1" customFormat="1" ht="52" customHeight="1" spans="1:9">
      <c r="A7" s="10">
        <v>2</v>
      </c>
      <c r="B7" s="12" t="s">
        <v>12</v>
      </c>
      <c r="C7" s="17">
        <v>38.5</v>
      </c>
      <c r="D7" s="18">
        <v>3870.23</v>
      </c>
      <c r="E7" s="19">
        <v>3854.82</v>
      </c>
      <c r="F7" s="16">
        <v>3575.7</v>
      </c>
      <c r="G7" s="16">
        <v>254.74</v>
      </c>
      <c r="H7" s="16">
        <f t="shared" si="0"/>
        <v>3830.44</v>
      </c>
      <c r="I7" s="11"/>
    </row>
    <row r="8" s="1" customFormat="1" ht="52" customHeight="1" spans="1:9">
      <c r="A8" s="10">
        <v>3</v>
      </c>
      <c r="B8" s="12" t="s">
        <v>13</v>
      </c>
      <c r="C8" s="17">
        <v>30</v>
      </c>
      <c r="D8" s="18">
        <v>3077.53</v>
      </c>
      <c r="E8" s="19">
        <v>3065.29</v>
      </c>
      <c r="F8" s="16">
        <v>2786.26</v>
      </c>
      <c r="G8" s="16">
        <v>198.5</v>
      </c>
      <c r="H8" s="16">
        <f t="shared" si="0"/>
        <v>2984.76</v>
      </c>
      <c r="I8" s="11"/>
    </row>
    <row r="9" s="1" customFormat="1" ht="52" customHeight="1" spans="1:9">
      <c r="A9" s="10">
        <v>4</v>
      </c>
      <c r="B9" s="12" t="s">
        <v>14</v>
      </c>
      <c r="C9" s="17">
        <v>30</v>
      </c>
      <c r="D9" s="18">
        <v>3077.53</v>
      </c>
      <c r="E9" s="19">
        <v>3065.29</v>
      </c>
      <c r="F9" s="16">
        <v>2786.26</v>
      </c>
      <c r="G9" s="16">
        <v>198.5</v>
      </c>
      <c r="H9" s="16">
        <f t="shared" si="0"/>
        <v>2984.76</v>
      </c>
      <c r="I9" s="11"/>
    </row>
    <row r="10" s="1" customFormat="1" ht="52" customHeight="1" spans="1:9">
      <c r="A10" s="10">
        <v>5</v>
      </c>
      <c r="B10" s="12" t="s">
        <v>15</v>
      </c>
      <c r="C10" s="17">
        <v>30</v>
      </c>
      <c r="D10" s="18">
        <v>3077.53</v>
      </c>
      <c r="E10" s="19">
        <v>3065.29</v>
      </c>
      <c r="F10" s="16">
        <v>2786.26</v>
      </c>
      <c r="G10" s="16">
        <v>198.5</v>
      </c>
      <c r="H10" s="16">
        <f t="shared" si="0"/>
        <v>2984.76</v>
      </c>
      <c r="I10" s="11"/>
    </row>
    <row r="11" s="1" customFormat="1" ht="52" customHeight="1" spans="1:9">
      <c r="A11" s="10">
        <v>6</v>
      </c>
      <c r="B11" s="12" t="s">
        <v>16</v>
      </c>
      <c r="C11" s="17">
        <v>80</v>
      </c>
      <c r="D11" s="18">
        <v>13508.18</v>
      </c>
      <c r="E11" s="19">
        <v>12730.95</v>
      </c>
      <c r="F11" s="16">
        <v>12076.39</v>
      </c>
      <c r="G11" s="16">
        <v>860.33</v>
      </c>
      <c r="H11" s="16">
        <f t="shared" si="0"/>
        <v>12936.72</v>
      </c>
      <c r="I11" s="11"/>
    </row>
    <row r="12" s="2" customFormat="1" ht="57" customHeight="1" spans="1:9">
      <c r="A12" s="10">
        <v>7</v>
      </c>
      <c r="B12" s="20" t="s">
        <v>17</v>
      </c>
      <c r="C12" s="13">
        <f t="shared" ref="C12:H12" si="1">SUM(C6:C11)</f>
        <v>308</v>
      </c>
      <c r="D12" s="21">
        <f t="shared" si="1"/>
        <v>37899.23</v>
      </c>
      <c r="E12" s="22">
        <f t="shared" si="1"/>
        <v>36685.22</v>
      </c>
      <c r="F12" s="22">
        <f t="shared" si="1"/>
        <v>33688.3</v>
      </c>
      <c r="G12" s="22">
        <f t="shared" si="1"/>
        <v>2400</v>
      </c>
      <c r="H12" s="22">
        <f t="shared" si="1"/>
        <v>36088.3</v>
      </c>
      <c r="I12" s="23"/>
    </row>
    <row r="13" ht="28" customHeight="1" spans="1:9">
      <c r="A13" s="24" t="s">
        <v>18</v>
      </c>
      <c r="B13" s="24"/>
      <c r="C13" s="24"/>
      <c r="D13" s="24"/>
      <c r="E13" s="24"/>
      <c r="F13" s="24"/>
      <c r="G13" s="24"/>
      <c r="H13" s="24"/>
    </row>
    <row r="14" ht="57" customHeight="1" spans="1:9">
      <c r="A14" s="24" t="s">
        <v>19</v>
      </c>
      <c r="B14" s="24"/>
      <c r="C14" s="24"/>
      <c r="D14" s="24"/>
      <c r="E14" s="24"/>
      <c r="F14" s="24"/>
      <c r="G14" s="24"/>
      <c r="H14" s="24"/>
    </row>
    <row r="15" ht="19.5" spans="1:9">
      <c r="A15" s="25" t="s">
        <v>20</v>
      </c>
      <c r="B15" s="25"/>
      <c r="C15" s="25"/>
      <c r="D15" s="25"/>
      <c r="E15" s="25"/>
      <c r="F15" s="25"/>
      <c r="G15" s="25"/>
      <c r="H15" s="25"/>
    </row>
    <row r="16" ht="19.5" spans="1:9">
      <c r="A16" s="24" t="s">
        <v>21</v>
      </c>
      <c r="B16" s="24"/>
      <c r="C16" s="24"/>
      <c r="D16" s="24"/>
      <c r="E16" s="24"/>
      <c r="F16" s="24"/>
      <c r="G16" s="24"/>
      <c r="H16" s="24"/>
    </row>
  </sheetData>
  <mergeCells count="8">
    <mergeCell ref="A1:H1"/>
    <mergeCell ref="A2:H2"/>
    <mergeCell ref="A3:H3"/>
    <mergeCell ref="A4:H4"/>
    <mergeCell ref="A13:H13"/>
    <mergeCell ref="A14:H14"/>
    <mergeCell ref="A15:H15"/>
    <mergeCell ref="A16:H16"/>
  </mergeCells>
  <printOptions horizontalCentered="1"/>
  <pageMargins left="0.629861111111111" right="0.550694444444444" top="0.393055555555556" bottom="0.393055555555556" header="0.236111111111111" footer="0.275"/>
  <pageSetup paperSize="9" scale="9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动感光波</cp:lastModifiedBy>
  <dcterms:created xsi:type="dcterms:W3CDTF">2018-06-04T07:14:00Z</dcterms:created>
  <cp:lastPrinted>2019-06-01T07:32:00Z</cp:lastPrinted>
  <dcterms:modified xsi:type="dcterms:W3CDTF">2025-12-22T03:19:31Z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