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<sst xmlns="http://schemas.openxmlformats.org/spreadsheetml/2006/main" count="27" uniqueCount="27">
  <si>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绿地世纪城四期150#楼屋面及158#、159#、156#、157#、155#、150#楼外墙防水维修</t>
  </si>
  <si>
    <r>
      <rPr>
        <sz val="19"/>
        <rFont val="方正小标宋简体"/>
        <charset val="134"/>
      </rPr>
      <t xml:space="preserve"> </t>
    </r>
    <r>
      <rPr>
        <sz val="18"/>
        <rFont val="方正小标宋简体"/>
        <charset val="134"/>
      </rPr>
      <t>项目审计初步结果公示</t>
    </r>
  </si>
  <si>
    <t>绿地世纪城四期相关业主：</t>
  </si>
  <si>
    <r>
      <rPr>
        <sz val="15"/>
        <rFont val="仿宋"/>
        <charset val="134"/>
      </rPr>
      <t xml:space="preserve">  </t>
    </r>
    <r>
      <rPr>
        <u/>
        <sz val="15"/>
        <rFont val="仿宋"/>
        <charset val="134"/>
      </rPr>
      <t>淮安生态文化旅游区绿地世纪城四期小区首届物业管理委员会</t>
    </r>
    <r>
      <rPr>
        <sz val="15"/>
        <rFont val="仿宋"/>
        <charset val="134"/>
      </rPr>
      <t>申报的</t>
    </r>
    <r>
      <rPr>
        <u/>
        <sz val="15"/>
        <rFont val="仿宋"/>
        <charset val="134"/>
      </rPr>
      <t>绿地世纪城四期150#楼屋面及158#、159#、156#、157#、155#、150#楼外墙防水维修</t>
    </r>
    <r>
      <rPr>
        <sz val="15"/>
        <rFont val="仿宋"/>
        <charset val="134"/>
      </rPr>
      <t>已经竣工验收。工程决算已送审，经捷宏润安工程顾问（江苏）有限公司审计，初审结果如下：</t>
    </r>
  </si>
  <si>
    <t>序号</t>
  </si>
  <si>
    <t>项目部位</t>
  </si>
  <si>
    <r>
      <rPr>
        <sz val="14"/>
        <rFont val="黑体"/>
        <charset val="134"/>
      </rPr>
      <t>工程量（m</t>
    </r>
    <r>
      <rPr>
        <sz val="14"/>
        <rFont val="宋体"/>
        <charset val="134"/>
      </rPr>
      <t>²</t>
    </r>
    <r>
      <rPr>
        <sz val="14"/>
        <rFont val="黑体"/>
        <charset val="134"/>
      </rPr>
      <t>）</t>
    </r>
  </si>
  <si>
    <t>预算金额（元）</t>
  </si>
  <si>
    <t>送审金额（元）</t>
  </si>
  <si>
    <t>审计结算金额（元）</t>
  </si>
  <si>
    <t>审计费（元）</t>
  </si>
  <si>
    <t>费用合计（元）</t>
  </si>
  <si>
    <t>150#楼屋面防水维修</t>
  </si>
  <si>
    <t>158#楼905室外墙防水维修</t>
  </si>
  <si>
    <t>159#楼3201室外墙防水维修</t>
  </si>
  <si>
    <t>156#楼405室外墙防水维修</t>
  </si>
  <si>
    <t>158#楼3301室外墙防水维修</t>
  </si>
  <si>
    <t>157#楼1201室外墙防水维修</t>
  </si>
  <si>
    <t>155#楼2501室外墙防水维修</t>
  </si>
  <si>
    <t>157#楼508室外墙防水维修</t>
  </si>
  <si>
    <t>150#楼3104室外墙防水维修</t>
  </si>
  <si>
    <t>合计</t>
  </si>
  <si>
    <t xml:space="preserve">    该项目审计费用（2400.00）元，其他费用( 0 ) 元，一并从维修资金账户列支。                                                                                             </t>
  </si>
  <si>
    <t xml:space="preserve">     相关业主、单位如对公示结果有异议，请在 2025 年12月12日前实名向我中心反映，并提供相关依据。（工作日接待时间：9：00-12：00、13：30-17：30）。联系电话：0517-88907576</t>
  </si>
  <si>
    <t xml:space="preserve"> </t>
  </si>
  <si>
    <t xml:space="preserve">                 淮安生态文旅区建设管理局</t>
  </si>
  <si>
    <t>公示时间：2025年12月10日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</si>
</sst>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0000000_ "/>
  </numFmts>
  <fonts count="34">
    <font>
      <sz val="12"/>
      <name val="宋体"/>
      <charset val="134"/>
    </font>
    <font>
      <u/>
      <sz val="19"/>
      <name val="宋体"/>
      <charset val="134"/>
    </font>
    <font>
      <sz val="19"/>
      <name val="方正小标宋简体"/>
      <charset val="134"/>
    </font>
    <font>
      <u/>
      <sz val="16"/>
      <name val="宋体"/>
      <charset val="134"/>
    </font>
    <font>
      <u/>
      <sz val="16"/>
      <name val="方正小标宋简体"/>
      <charset val="134"/>
    </font>
    <font>
      <sz val="15"/>
      <name val="仿宋"/>
      <charset val="134"/>
    </font>
    <font>
      <sz val="14"/>
      <name val="黑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8"/>
      <name val="方正小标宋简体"/>
      <charset val="134"/>
    </font>
    <font>
      <sz val="14"/>
      <name val="宋体"/>
      <charset val="134"/>
    </font>
    <font>
      <u/>
      <sz val="15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7" fontId="0" fillId="0" borderId="0" xfId="0" applyNumberFormat="1" applyAlignment="1">
      <alignment vertical="center" wrapText="1"/>
    </xf>
    <xf numFmtId="178" fontId="0" fillId="0" borderId="0" xfId="0" applyNumberFormat="1" applyAlignment="1">
      <alignment vertical="center" wrapText="1"/>
    </xf>
    <xf numFmtId="177" fontId="8" fillId="0" borderId="4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topLeftCell="A4" workbookViewId="0">
      <selection activeCell="J17" sqref="J17"/>
    </sheetView>
  </sheetViews>
  <sheetFormatPr defaultColWidth="9" defaultRowHeight="14.25"/>
  <cols>
    <col min="1" max="1" width="5.08333333333333" style="1" customWidth="1"/>
    <col min="2" max="2" width="17.8333333333333" style="1" customWidth="1"/>
    <col min="3" max="8" width="9.66666666666667" style="1" customWidth="1"/>
    <col min="9" max="9" width="12.5833333333333" style="2" customWidth="1"/>
    <col min="10" max="10" width="12.3333333333333" style="2" customWidth="1"/>
    <col min="11" max="11" width="9.16666666666667" style="2" customWidth="1"/>
    <col min="12" max="12" width="12.3333333333333" style="2" customWidth="1"/>
    <col min="13" max="13" width="9" style="2"/>
    <col min="14" max="14" width="9.16666666666667" style="2" customWidth="1"/>
    <col min="15" max="15" width="12.3333333333333" style="2" customWidth="1"/>
    <col min="16" max="16" width="18.75" style="2" customWidth="1"/>
    <col min="17" max="17" width="9" style="2"/>
    <col min="18" max="19" width="12.3333333333333" style="2" customWidth="1"/>
    <col min="20" max="16384" width="9" style="2"/>
  </cols>
  <sheetData>
    <row r="1" ht="76" customHeight="1" spans="1:16">
      <c r="A1" s="3" t="s">
        <v>0</v>
      </c>
      <c r="B1" s="3"/>
      <c r="C1" s="3"/>
      <c r="D1" s="3"/>
      <c r="E1" s="3"/>
      <c r="F1" s="3"/>
      <c r="G1" s="3"/>
      <c r="H1" s="3"/>
    </row>
    <row r="2" ht="43" customHeight="1" spans="1:16">
      <c r="A2" s="4" t="s">
        <v>1</v>
      </c>
      <c r="B2" s="4"/>
      <c r="C2" s="4"/>
      <c r="D2" s="4"/>
      <c r="E2" s="4"/>
      <c r="F2" s="4"/>
      <c r="G2" s="4"/>
      <c r="H2" s="4"/>
    </row>
    <row r="3" ht="23" customHeight="1" spans="1:16">
      <c r="A3" s="5" t="s">
        <v>2</v>
      </c>
      <c r="B3" s="6"/>
      <c r="C3" s="6"/>
      <c r="D3" s="6"/>
      <c r="E3" s="6"/>
      <c r="F3" s="6"/>
      <c r="G3" s="6"/>
      <c r="H3" s="6"/>
    </row>
    <row r="4" ht="99.5" customHeight="1" spans="1:16">
      <c r="A4" s="7" t="s">
        <v>3</v>
      </c>
      <c r="B4" s="7"/>
      <c r="C4" s="7"/>
      <c r="D4" s="7"/>
      <c r="E4" s="7"/>
      <c r="F4" s="7"/>
      <c r="G4" s="7"/>
      <c r="H4" s="7"/>
    </row>
    <row r="5" s="1" customFormat="1" ht="59" customHeight="1" spans="1:16">
      <c r="A5" s="8" t="s">
        <v>4</v>
      </c>
      <c r="B5" s="9" t="s">
        <v>5</v>
      </c>
      <c r="C5" s="9" t="s">
        <v>6</v>
      </c>
      <c r="D5" s="9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10"/>
    </row>
    <row r="6" ht="31" customHeight="1" spans="1:16">
      <c r="A6" s="11">
        <v>1</v>
      </c>
      <c r="B6" s="12" t="s">
        <v>12</v>
      </c>
      <c r="C6" s="13">
        <v>591.97</v>
      </c>
      <c r="D6" s="14">
        <v>57373.97</v>
      </c>
      <c r="E6" s="14">
        <v>51919.52</v>
      </c>
      <c r="F6" s="14">
        <v>47847.05</v>
      </c>
      <c r="G6" s="14">
        <v>1480.52</v>
      </c>
      <c r="H6" s="15">
        <f>F6+G6</f>
        <v>49327.57</v>
      </c>
      <c r="I6" s="16"/>
      <c r="J6" s="17"/>
      <c r="P6" s="18"/>
    </row>
    <row r="7" ht="31" customHeight="1" spans="1:16">
      <c r="A7" s="11">
        <v>2</v>
      </c>
      <c r="B7" s="12" t="s">
        <v>13</v>
      </c>
      <c r="C7" s="19">
        <v>44</v>
      </c>
      <c r="D7" s="20">
        <v>4037.14</v>
      </c>
      <c r="E7" s="14">
        <v>3771.37</v>
      </c>
      <c r="F7" s="14">
        <v>3723.95</v>
      </c>
      <c r="G7" s="14">
        <v>115.23</v>
      </c>
      <c r="H7" s="15">
        <f t="shared" ref="H7:H14" si="0">F7+G7</f>
        <v>3839.18</v>
      </c>
      <c r="I7" s="16"/>
      <c r="J7" s="17"/>
      <c r="P7" s="18"/>
    </row>
    <row r="8" ht="31" customHeight="1" spans="1:16">
      <c r="A8" s="11">
        <v>3</v>
      </c>
      <c r="B8" s="12" t="s">
        <v>14</v>
      </c>
      <c r="C8" s="19">
        <v>43</v>
      </c>
      <c r="D8" s="20">
        <v>3945.38</v>
      </c>
      <c r="E8" s="14">
        <v>3685.64</v>
      </c>
      <c r="F8" s="14">
        <v>3639.32</v>
      </c>
      <c r="G8" s="14">
        <v>112.61</v>
      </c>
      <c r="H8" s="15">
        <f t="shared" si="0"/>
        <v>3751.93</v>
      </c>
      <c r="I8" s="16"/>
      <c r="J8" s="17"/>
      <c r="P8" s="18"/>
    </row>
    <row r="9" ht="31" customHeight="1" spans="1:16">
      <c r="A9" s="11">
        <v>4</v>
      </c>
      <c r="B9" s="12" t="s">
        <v>15</v>
      </c>
      <c r="C9" s="19">
        <v>44.3</v>
      </c>
      <c r="D9" s="20">
        <v>4064.66</v>
      </c>
      <c r="E9" s="14">
        <v>3797.06</v>
      </c>
      <c r="F9" s="14">
        <v>3749.34</v>
      </c>
      <c r="G9" s="14">
        <v>116.02</v>
      </c>
      <c r="H9" s="15">
        <f t="shared" si="0"/>
        <v>3865.36</v>
      </c>
      <c r="I9" s="16"/>
      <c r="J9" s="17"/>
      <c r="P9" s="18"/>
    </row>
    <row r="10" ht="31" customHeight="1" spans="1:16">
      <c r="A10" s="11">
        <v>5</v>
      </c>
      <c r="B10" s="12" t="s">
        <v>16</v>
      </c>
      <c r="C10" s="19">
        <v>42.8</v>
      </c>
      <c r="D10" s="20">
        <v>3927.03</v>
      </c>
      <c r="E10" s="14">
        <v>3668.5</v>
      </c>
      <c r="F10" s="14">
        <v>3622.39</v>
      </c>
      <c r="G10" s="14">
        <v>112.09</v>
      </c>
      <c r="H10" s="15">
        <f t="shared" si="0"/>
        <v>3734.48</v>
      </c>
      <c r="I10" s="16"/>
      <c r="J10" s="17"/>
      <c r="P10" s="18"/>
    </row>
    <row r="11" ht="31" customHeight="1" spans="1:16">
      <c r="A11" s="11">
        <v>6</v>
      </c>
      <c r="B11" s="12" t="s">
        <v>17</v>
      </c>
      <c r="C11" s="19">
        <v>43.7</v>
      </c>
      <c r="D11" s="20">
        <v>4009.61</v>
      </c>
      <c r="E11" s="14">
        <v>3745.65</v>
      </c>
      <c r="F11" s="14">
        <v>3698.56</v>
      </c>
      <c r="G11" s="14">
        <v>114.44</v>
      </c>
      <c r="H11" s="15">
        <f t="shared" si="0"/>
        <v>3813</v>
      </c>
      <c r="I11" s="16"/>
      <c r="J11" s="17"/>
      <c r="P11" s="18"/>
    </row>
    <row r="12" ht="31" customHeight="1" spans="1:16">
      <c r="A12" s="11">
        <v>7</v>
      </c>
      <c r="B12" s="12" t="s">
        <v>18</v>
      </c>
      <c r="C12" s="19">
        <v>43.5</v>
      </c>
      <c r="D12" s="20">
        <v>3991.26</v>
      </c>
      <c r="E12" s="14">
        <v>3728.51</v>
      </c>
      <c r="F12" s="14">
        <v>3681.63</v>
      </c>
      <c r="G12" s="14">
        <v>113.92</v>
      </c>
      <c r="H12" s="15">
        <f t="shared" si="0"/>
        <v>3795.55</v>
      </c>
      <c r="I12" s="16"/>
      <c r="J12" s="17"/>
      <c r="P12" s="18"/>
    </row>
    <row r="13" ht="31" customHeight="1" spans="1:16">
      <c r="A13" s="11">
        <v>8</v>
      </c>
      <c r="B13" s="12" t="s">
        <v>19</v>
      </c>
      <c r="C13" s="19">
        <v>44.8</v>
      </c>
      <c r="D13" s="20">
        <v>4110.54</v>
      </c>
      <c r="E13" s="14">
        <v>3839.93</v>
      </c>
      <c r="F13" s="14">
        <v>3791.66</v>
      </c>
      <c r="G13" s="14">
        <v>117.32</v>
      </c>
      <c r="H13" s="15">
        <f t="shared" si="0"/>
        <v>3908.98</v>
      </c>
      <c r="I13" s="16"/>
      <c r="J13" s="17"/>
      <c r="P13" s="18"/>
    </row>
    <row r="14" ht="31" customHeight="1" spans="1:16">
      <c r="A14" s="11">
        <v>9</v>
      </c>
      <c r="B14" s="12" t="s">
        <v>20</v>
      </c>
      <c r="C14" s="19">
        <v>45</v>
      </c>
      <c r="D14" s="20">
        <v>4128.89</v>
      </c>
      <c r="E14" s="14">
        <v>3857.07</v>
      </c>
      <c r="F14" s="14">
        <v>3808.59</v>
      </c>
      <c r="G14" s="14">
        <v>117.85</v>
      </c>
      <c r="H14" s="15">
        <f t="shared" si="0"/>
        <v>3926.44</v>
      </c>
      <c r="I14" s="16"/>
      <c r="J14" s="17"/>
      <c r="P14" s="18"/>
    </row>
    <row r="15" ht="31" customHeight="1" spans="1:16">
      <c r="A15" s="11">
        <v>10</v>
      </c>
      <c r="B15" s="13" t="s">
        <v>21</v>
      </c>
      <c r="C15" s="13">
        <f>SUM(C6:C14)</f>
        <v>943.07</v>
      </c>
      <c r="D15" s="13">
        <f>SUM(D6:D14)</f>
        <v>89588.48</v>
      </c>
      <c r="E15" s="13">
        <f>SUM(E6:E14)</f>
        <v>82013.25</v>
      </c>
      <c r="F15" s="13">
        <f>SUM(F6:F14)</f>
        <v>77562.49</v>
      </c>
      <c r="G15" s="13">
        <f>SUM(G6:G14)</f>
        <v>2400</v>
      </c>
      <c r="H15" s="13">
        <f>SUM(F15:G15)</f>
        <v>79962.49</v>
      </c>
      <c r="I15" s="21"/>
      <c r="K15" s="22"/>
    </row>
    <row r="16" ht="43" customHeight="1" spans="1:16">
      <c r="A16" s="7" t="s">
        <v>22</v>
      </c>
      <c r="B16" s="7"/>
      <c r="C16" s="7"/>
      <c r="D16" s="7"/>
      <c r="E16" s="7"/>
      <c r="F16" s="7"/>
      <c r="G16" s="7"/>
      <c r="H16" s="7"/>
      <c r="I16" s="21"/>
      <c r="N16" s="22"/>
    </row>
    <row r="17" ht="61" customHeight="1" spans="1:9">
      <c r="A17" s="7" t="s">
        <v>23</v>
      </c>
      <c r="B17" s="7"/>
      <c r="C17" s="7"/>
      <c r="D17" s="7"/>
      <c r="E17" s="7"/>
      <c r="F17" s="7"/>
      <c r="G17" s="7"/>
      <c r="H17" s="7"/>
      <c r="I17" s="16"/>
    </row>
    <row r="18" ht="17.5" customHeight="1" spans="1:9">
      <c r="A18" s="23" t="s">
        <v>24</v>
      </c>
      <c r="B18" s="23"/>
      <c r="C18" s="23"/>
      <c r="D18" s="23"/>
      <c r="E18" s="23"/>
      <c r="F18" s="23"/>
      <c r="G18" s="23"/>
      <c r="H18" s="23"/>
    </row>
    <row r="19" ht="33" customHeight="1" spans="1:9">
      <c r="A19" s="24" t="s">
        <v>25</v>
      </c>
      <c r="B19" s="24"/>
      <c r="C19" s="24"/>
      <c r="D19" s="24"/>
      <c r="E19" s="24"/>
      <c r="F19" s="24"/>
      <c r="G19" s="24"/>
      <c r="H19" s="24"/>
    </row>
    <row r="20" spans="1:9">
      <c r="A20" s="25" t="s">
        <v>26</v>
      </c>
      <c r="B20" s="25"/>
      <c r="C20" s="25"/>
      <c r="D20" s="25"/>
      <c r="E20" s="25"/>
      <c r="F20" s="25"/>
      <c r="G20" s="25"/>
      <c r="H20" s="25"/>
    </row>
  </sheetData>
  <mergeCells count="9">
    <mergeCell ref="A1:H1"/>
    <mergeCell ref="A2:H2"/>
    <mergeCell ref="A3:H3"/>
    <mergeCell ref="A4:H4"/>
    <mergeCell ref="A16:H16"/>
    <mergeCell ref="A17:H17"/>
    <mergeCell ref="A18:H18"/>
    <mergeCell ref="A19:H19"/>
    <mergeCell ref="A20:H20"/>
  </mergeCells>
  <printOptions horizontalCentered="1"/>
  <pageMargins left="0.629861111111111" right="0.550694444444444" top="0.393055555555556" bottom="0.393055555555556" header="0.236111111111111" footer="0.27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靠的是运气</cp:lastModifiedBy>
  <dcterms:created xsi:type="dcterms:W3CDTF">2018-06-04T07:14:00Z</dcterms:created>
  <cp:lastPrinted>2025-09-01T14:16:00Z</cp:lastPrinted>
  <dcterms:modified xsi:type="dcterms:W3CDTF">2025-12-05T07:12:12Z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99819C36694C4C2AA35B8201CBCA4ADD</vt:lpwstr>
  </property>
  <property fmtid="{D5CDD505-2E9C-101B-9397-08002B2CF9AE}" pid="4" name="CalculationRule">
    <vt:i4>0</vt:i4>
  </property>
</Properties>
</file>